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nnie\Documents\Arabesque\compétition régionale\2019-2020\"/>
    </mc:Choice>
  </mc:AlternateContent>
  <xr:revisionPtr revIDLastSave="0" documentId="13_ncr:1_{C11DF3AB-EE25-4821-BF9A-EB86A05C5A1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raire R4 et R5" sheetId="3" r:id="rId1"/>
    <sheet name="Horaire R2 et R3" sheetId="2" r:id="rId2"/>
    <sheet name="Horaire Défi" sheetId="4" r:id="rId3"/>
  </sheets>
  <definedNames>
    <definedName name="_xlnm.Print_Area" localSheetId="1">'Horaire R2 et R3'!$A$1:$H$53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3" l="1"/>
  <c r="B39" i="3" s="1"/>
  <c r="D37" i="3"/>
  <c r="B37" i="3"/>
  <c r="D36" i="3"/>
  <c r="K16" i="3"/>
  <c r="B54" i="3"/>
  <c r="B55" i="3" s="1"/>
  <c r="B56" i="3" s="1"/>
  <c r="D53" i="3"/>
  <c r="K50" i="3"/>
  <c r="D54" i="3" l="1"/>
  <c r="D39" i="3"/>
  <c r="B40" i="3"/>
  <c r="D40" i="3" s="1"/>
  <c r="D38" i="3"/>
  <c r="D56" i="3"/>
  <c r="B57" i="3"/>
  <c r="D57" i="3" s="1"/>
  <c r="D55" i="3"/>
  <c r="K32" i="3" l="1"/>
  <c r="K31" i="3"/>
  <c r="B17" i="3"/>
  <c r="D17" i="3" s="1"/>
  <c r="D16" i="3"/>
  <c r="B18" i="3" l="1"/>
  <c r="B19" i="3" s="1"/>
  <c r="B20" i="3" s="1"/>
  <c r="D18" i="3" l="1"/>
  <c r="D20" i="3" l="1"/>
  <c r="D19" i="3"/>
</calcChain>
</file>

<file path=xl/sharedStrings.xml><?xml version="1.0" encoding="utf-8"?>
<sst xmlns="http://schemas.openxmlformats.org/spreadsheetml/2006/main" count="376" uniqueCount="123">
  <si>
    <t>Arrivée</t>
  </si>
  <si>
    <t>Compétition</t>
  </si>
  <si>
    <t>Remise</t>
  </si>
  <si>
    <t>ROTATION</t>
  </si>
  <si>
    <t>SAUT</t>
  </si>
  <si>
    <t>BARRES</t>
  </si>
  <si>
    <t>TRAMPO</t>
  </si>
  <si>
    <t>POUTRE</t>
  </si>
  <si>
    <t>SOL</t>
  </si>
  <si>
    <t>A</t>
  </si>
  <si>
    <t>B</t>
  </si>
  <si>
    <t>C</t>
  </si>
  <si>
    <t>D</t>
  </si>
  <si>
    <t>E</t>
  </si>
  <si>
    <t>Échauffement général</t>
  </si>
  <si>
    <t>Remise des récompenses</t>
  </si>
  <si>
    <t>Groupe A :</t>
  </si>
  <si>
    <t>Groupe D :</t>
  </si>
  <si>
    <t>Groupe B:</t>
  </si>
  <si>
    <t>Groupe E :</t>
  </si>
  <si>
    <t>Groupe C :</t>
  </si>
  <si>
    <t>Hirondelles (5)</t>
  </si>
  <si>
    <t xml:space="preserve">A </t>
  </si>
  <si>
    <t>Arrivée des gymnastes</t>
  </si>
  <si>
    <t>ARRIVÉE DES GYMNASTES</t>
  </si>
  <si>
    <t>ÉCHAUFFEMENT GÉNÉRAL</t>
  </si>
  <si>
    <t>ÉVALUATION</t>
  </si>
  <si>
    <t>GROUPES</t>
  </si>
  <si>
    <t>CLUB</t>
  </si>
  <si>
    <t>ENTRAÎNEURS</t>
  </si>
  <si>
    <t>F</t>
  </si>
  <si>
    <t>à</t>
  </si>
  <si>
    <t xml:space="preserve">C </t>
  </si>
  <si>
    <t>Rotations</t>
  </si>
  <si>
    <t>Groupe F:</t>
  </si>
  <si>
    <t>7H30</t>
  </si>
  <si>
    <t>COMPÉTITION R2 et R3</t>
  </si>
  <si>
    <t>TUMBLING</t>
  </si>
  <si>
    <r>
      <t>COMPÉTITION</t>
    </r>
    <r>
      <rPr>
        <b/>
        <shadow/>
        <u/>
        <sz val="22"/>
        <rFont val="Arial Black"/>
        <family val="2"/>
      </rPr>
      <t xml:space="preserve"> R4 ET R5 </t>
    </r>
  </si>
  <si>
    <t xml:space="preserve">CLUB ARABESQUE </t>
  </si>
  <si>
    <t>Hirondelles (3)</t>
  </si>
  <si>
    <t>Arabesque (5)</t>
  </si>
  <si>
    <t xml:space="preserve">Club Arabesque </t>
  </si>
  <si>
    <t>Club Arabesque</t>
  </si>
  <si>
    <t>POUTRE gymnique</t>
  </si>
  <si>
    <t>SAMEDI 30 NOVEMBRE</t>
  </si>
  <si>
    <r>
      <t xml:space="preserve">BLOC # 1 - CATÉGORIE R5 - </t>
    </r>
    <r>
      <rPr>
        <b/>
        <sz val="12"/>
        <color indexed="10"/>
        <rFont val="Arial"/>
        <family val="2"/>
      </rPr>
      <t>Format Capital Cup</t>
    </r>
  </si>
  <si>
    <t>7h30</t>
  </si>
  <si>
    <t>7h45-8h00</t>
  </si>
  <si>
    <t>15 minutes</t>
  </si>
  <si>
    <t>34 minutes / rotation</t>
  </si>
  <si>
    <t>8h05-10h55</t>
  </si>
  <si>
    <t>11h10</t>
  </si>
  <si>
    <t>TRAMPO/TUMBLING</t>
  </si>
  <si>
    <t>dîner des officiels: 11h-12h</t>
  </si>
  <si>
    <t>11h25</t>
  </si>
  <si>
    <t>11h40-11h55</t>
  </si>
  <si>
    <t>DIMANCHE 1er DÉCEMBRE</t>
  </si>
  <si>
    <t xml:space="preserve">9h35 </t>
  </si>
  <si>
    <t>9h50-10h05</t>
  </si>
  <si>
    <t>10h10-12h40</t>
  </si>
  <si>
    <t>Compétition (30 minutes/appareil - FORMAT CAPITAL CUP - ÉCHAU 1 MIN/GYMNASTE)</t>
  </si>
  <si>
    <t>12h55</t>
  </si>
  <si>
    <t>Compétition (29 minutes/appareil - FORMAT CAPITAL CUP - ÉCHAU 1 MIN/GYMNASTE)</t>
  </si>
  <si>
    <t xml:space="preserve">ROTATIONS </t>
  </si>
  <si>
    <t>13h20-13h25</t>
  </si>
  <si>
    <t>13h40-16h35</t>
  </si>
  <si>
    <t>16h50</t>
  </si>
  <si>
    <t>BLOC 2: CATÉGORIE R3 11-12 ans</t>
  </si>
  <si>
    <t>BLOC 3 : CATÉGORIES R3 9-10, 13-14, 15+ ans/ R2</t>
  </si>
  <si>
    <t>BLOC 1 - DÉFI 1-2 (DIMANCHE 1er DÉCEMBRE)</t>
  </si>
  <si>
    <t>7H45 À 8H00</t>
  </si>
  <si>
    <t>8H05-9H30</t>
  </si>
  <si>
    <t>REMISE DES MENTIONS</t>
  </si>
  <si>
    <t>9H40</t>
  </si>
  <si>
    <t>Altigym(4), Élans (5)</t>
  </si>
  <si>
    <t>Arabesque (9)</t>
  </si>
  <si>
    <t>Gymnaska (9)</t>
  </si>
  <si>
    <t xml:space="preserve">Hirondelles (8) </t>
  </si>
  <si>
    <t>Altigym (3), Élans (2)</t>
  </si>
  <si>
    <t>R3</t>
  </si>
  <si>
    <t>R2</t>
  </si>
  <si>
    <t xml:space="preserve">Arabesque (3), Gymnaska (2) gr. Marie-Pier, </t>
  </si>
  <si>
    <t>Hirondelles (3+8) gr. Zéolie</t>
  </si>
  <si>
    <t>Gymnaska (7), Hirondelles (1)</t>
  </si>
  <si>
    <t>Altigym (5)</t>
  </si>
  <si>
    <t>Arabesque (4)</t>
  </si>
  <si>
    <t>Léonie</t>
  </si>
  <si>
    <t>Kiara</t>
  </si>
  <si>
    <t>Jasmine</t>
  </si>
  <si>
    <t>Angie</t>
  </si>
  <si>
    <t>Arabesque</t>
  </si>
  <si>
    <t>Florence</t>
  </si>
  <si>
    <t>Juliette</t>
  </si>
  <si>
    <t>Isabelle</t>
  </si>
  <si>
    <t>Rosalie</t>
  </si>
  <si>
    <t>Elans (1), Gymnaska (3)</t>
  </si>
  <si>
    <t>Arabesque (6) gr.Meg L</t>
  </si>
  <si>
    <t>Arabesque (2), Élans (3)</t>
  </si>
  <si>
    <t>(échau saut +mini-gym)</t>
  </si>
  <si>
    <t>Gymnaska (7) gr. MP, Eli</t>
  </si>
  <si>
    <t>Gymnaska (5) gr. Zoé</t>
  </si>
  <si>
    <t>Altigym (4), Élans (4)</t>
  </si>
  <si>
    <t>Arabesque (6) gr.Reb</t>
  </si>
  <si>
    <t>Arabesque (8) gr. Mar.</t>
  </si>
  <si>
    <t>Gymnaska (3)</t>
  </si>
  <si>
    <t>Hirondelles (4) gr. Cam.</t>
  </si>
  <si>
    <t>Hirondelles (7) gr. Gab</t>
  </si>
  <si>
    <r>
      <t xml:space="preserve">BLOC # 2 - CATÉGORIE R4 11-12 ans - </t>
    </r>
    <r>
      <rPr>
        <b/>
        <sz val="12"/>
        <color indexed="10"/>
        <rFont val="Arial"/>
        <family val="2"/>
      </rPr>
      <t>Format Capital Cup</t>
    </r>
  </si>
  <si>
    <t>Hirondelles (3)  gr. Laurence</t>
  </si>
  <si>
    <t xml:space="preserve">Hirondelles (2)  gr. Dylann </t>
  </si>
  <si>
    <t>Gymnaska (6) , Hirondelles (5) gr. Eloise</t>
  </si>
  <si>
    <t>Élans (3), Hirondelles (7) gr. Christine/ Léa</t>
  </si>
  <si>
    <t>Hirondelles (9) groupe Eloise</t>
  </si>
  <si>
    <t>25 minutes / rotation</t>
  </si>
  <si>
    <t>13h30</t>
  </si>
  <si>
    <t>19 minutes / rotation</t>
  </si>
  <si>
    <t>12h00-13h35</t>
  </si>
  <si>
    <t>13h50</t>
  </si>
  <si>
    <t>13h50 à 14h05</t>
  </si>
  <si>
    <t>14h10-16h15</t>
  </si>
  <si>
    <t>16h30</t>
  </si>
  <si>
    <r>
      <t xml:space="preserve">BLOC # 3 - CATÉGORIE R4 9-10, 13-14, 15+ans -   </t>
    </r>
    <r>
      <rPr>
        <b/>
        <sz val="12"/>
        <color rgb="FFFF0000"/>
        <rFont val="Arial"/>
        <family val="2"/>
      </rPr>
      <t>Format Capital cup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</si>
</sst>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h:mm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u/>
      <sz val="22"/>
      <name val="Arial Black"/>
      <family val="2"/>
    </font>
    <font>
      <b/>
      <shadow/>
      <u/>
      <sz val="22"/>
      <name val="Arial Black"/>
      <family val="2"/>
    </font>
    <font>
      <b/>
      <sz val="16"/>
      <name val="Arial"/>
      <family val="2"/>
    </font>
    <font>
      <b/>
      <u/>
      <sz val="13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Times New Roman"/>
      <family val="1"/>
    </font>
    <font>
      <b/>
      <sz val="1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20"/>
      <name val="Arial"/>
      <family val="2"/>
    </font>
    <font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8"/>
      <color theme="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999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1" applyFont="1" applyFill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0" fontId="1" fillId="0" borderId="0" xfId="1" applyFont="1"/>
    <xf numFmtId="0" fontId="1" fillId="0" borderId="0" xfId="1" applyFill="1" applyBorder="1"/>
    <xf numFmtId="0" fontId="3" fillId="2" borderId="3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Fill="1"/>
    <xf numFmtId="0" fontId="1" fillId="0" borderId="0" xfId="1" applyFill="1"/>
    <xf numFmtId="0" fontId="1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" fillId="3" borderId="0" xfId="1" applyFont="1" applyFill="1"/>
    <xf numFmtId="0" fontId="1" fillId="0" borderId="0" xfId="1" applyFont="1" applyFill="1" applyBorder="1" applyAlignment="1"/>
    <xf numFmtId="0" fontId="1" fillId="0" borderId="0" xfId="1" applyBorder="1"/>
    <xf numFmtId="0" fontId="5" fillId="0" borderId="0" xfId="1" applyFont="1" applyBorder="1" applyAlignment="1">
      <alignment horizontal="center"/>
    </xf>
    <xf numFmtId="0" fontId="0" fillId="0" borderId="0" xfId="0" applyBorder="1"/>
    <xf numFmtId="0" fontId="1" fillId="0" borderId="0" xfId="1" applyFill="1" applyBorder="1" applyAlignment="1">
      <alignment horizontal="center"/>
    </xf>
    <xf numFmtId="0" fontId="0" fillId="0" borderId="0" xfId="0" applyFill="1"/>
    <xf numFmtId="0" fontId="9" fillId="0" borderId="0" xfId="0" applyFont="1"/>
    <xf numFmtId="164" fontId="0" fillId="0" borderId="0" xfId="0" applyNumberFormat="1" applyAlignment="1">
      <alignment horizontal="left"/>
    </xf>
    <xf numFmtId="49" fontId="10" fillId="0" borderId="0" xfId="0" applyNumberFormat="1" applyFont="1"/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11" fillId="0" borderId="0" xfId="0" applyNumberFormat="1" applyFont="1"/>
    <xf numFmtId="49" fontId="0" fillId="0" borderId="0" xfId="0" applyNumberForma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/>
    <xf numFmtId="0" fontId="1" fillId="0" borderId="0" xfId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0" xfId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1" applyAlignment="1">
      <alignment horizontal="left"/>
    </xf>
    <xf numFmtId="165" fontId="1" fillId="0" borderId="0" xfId="1" applyNumberFormat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Alignment="1"/>
    <xf numFmtId="165" fontId="1" fillId="0" borderId="0" xfId="1" applyNumberFormat="1" applyAlignment="1"/>
    <xf numFmtId="0" fontId="1" fillId="0" borderId="0" xfId="1" applyFont="1" applyAlignment="1"/>
    <xf numFmtId="0" fontId="1" fillId="0" borderId="0" xfId="1" applyFont="1" applyFill="1" applyAlignment="1"/>
    <xf numFmtId="0" fontId="1" fillId="3" borderId="0" xfId="1" applyFont="1" applyFill="1" applyAlignment="1"/>
    <xf numFmtId="0" fontId="3" fillId="0" borderId="0" xfId="1" applyFont="1" applyFill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9" fillId="0" borderId="0" xfId="1" applyFont="1"/>
    <xf numFmtId="20" fontId="19" fillId="0" borderId="0" xfId="1" applyNumberFormat="1" applyFont="1" applyAlignment="1">
      <alignment horizontal="center"/>
    </xf>
    <xf numFmtId="0" fontId="0" fillId="5" borderId="3" xfId="0" applyFill="1" applyBorder="1" applyAlignment="1">
      <alignment horizontal="center"/>
    </xf>
    <xf numFmtId="0" fontId="11" fillId="5" borderId="0" xfId="0" applyFont="1" applyFill="1"/>
    <xf numFmtId="164" fontId="11" fillId="5" borderId="0" xfId="0" applyNumberFormat="1" applyFont="1" applyFill="1" applyAlignment="1">
      <alignment horizontal="left"/>
    </xf>
    <xf numFmtId="0" fontId="1" fillId="5" borderId="0" xfId="1" applyFont="1" applyFill="1" applyAlignment="1">
      <alignment horizontal="center"/>
    </xf>
    <xf numFmtId="0" fontId="20" fillId="6" borderId="0" xfId="1" applyFont="1" applyFill="1" applyAlignment="1">
      <alignment horizontal="center"/>
    </xf>
    <xf numFmtId="20" fontId="1" fillId="5" borderId="0" xfId="1" applyNumberFormat="1" applyFont="1" applyFill="1" applyAlignment="1">
      <alignment horizontal="center"/>
    </xf>
    <xf numFmtId="0" fontId="23" fillId="6" borderId="0" xfId="1" applyFont="1" applyFill="1" applyAlignment="1">
      <alignment horizontal="center"/>
    </xf>
    <xf numFmtId="0" fontId="1" fillId="0" borderId="0" xfId="1" applyAlignment="1">
      <alignment horizontal="center"/>
    </xf>
    <xf numFmtId="0" fontId="0" fillId="5" borderId="3" xfId="0" applyFill="1" applyBorder="1" applyAlignment="1">
      <alignment horizontal="center"/>
    </xf>
    <xf numFmtId="0" fontId="3" fillId="5" borderId="0" xfId="1" applyFont="1" applyFill="1" applyAlignment="1">
      <alignment horizontal="center"/>
    </xf>
    <xf numFmtId="17" fontId="11" fillId="0" borderId="0" xfId="0" applyNumberFormat="1" applyFont="1"/>
    <xf numFmtId="0" fontId="3" fillId="0" borderId="0" xfId="1" applyFont="1"/>
    <xf numFmtId="0" fontId="16" fillId="4" borderId="18" xfId="0" applyFont="1" applyFill="1" applyBorder="1" applyAlignment="1">
      <alignment horizontal="center" vertical="center"/>
    </xf>
    <xf numFmtId="0" fontId="24" fillId="0" borderId="0" xfId="0" applyFont="1"/>
    <xf numFmtId="49" fontId="24" fillId="0" borderId="0" xfId="0" applyNumberFormat="1" applyFont="1"/>
    <xf numFmtId="0" fontId="24" fillId="0" borderId="6" xfId="0" applyFont="1" applyBorder="1"/>
    <xf numFmtId="0" fontId="24" fillId="0" borderId="20" xfId="0" applyFont="1" applyBorder="1"/>
    <xf numFmtId="49" fontId="24" fillId="0" borderId="23" xfId="0" applyNumberFormat="1" applyFont="1" applyBorder="1"/>
    <xf numFmtId="0" fontId="11" fillId="0" borderId="24" xfId="0" applyFont="1" applyBorder="1" applyAlignment="1">
      <alignment horizontal="center" vertical="center"/>
    </xf>
    <xf numFmtId="0" fontId="24" fillId="0" borderId="23" xfId="0" applyFont="1" applyBorder="1"/>
    <xf numFmtId="0" fontId="12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3" fillId="0" borderId="29" xfId="1" applyFont="1" applyFill="1" applyBorder="1"/>
    <xf numFmtId="0" fontId="3" fillId="0" borderId="11" xfId="1" applyFont="1" applyFill="1" applyBorder="1"/>
    <xf numFmtId="0" fontId="0" fillId="0" borderId="29" xfId="0" applyBorder="1"/>
    <xf numFmtId="0" fontId="0" fillId="0" borderId="11" xfId="0" applyBorder="1"/>
    <xf numFmtId="0" fontId="0" fillId="0" borderId="30" xfId="0" applyBorder="1"/>
    <xf numFmtId="0" fontId="1" fillId="0" borderId="31" xfId="1" applyBorder="1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1" applyFont="1" applyFill="1" applyAlignment="1">
      <alignment horizontal="center" wrapText="1"/>
    </xf>
    <xf numFmtId="0" fontId="1" fillId="0" borderId="0" xfId="1" applyFill="1" applyAlignment="1">
      <alignment wrapText="1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2" fillId="0" borderId="0" xfId="1" applyFont="1" applyFill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1" fillId="0" borderId="3" xfId="1" applyBorder="1"/>
    <xf numFmtId="0" fontId="11" fillId="0" borderId="3" xfId="0" applyFont="1" applyFill="1" applyBorder="1" applyAlignment="1">
      <alignment horizontal="center"/>
    </xf>
  </cellXfs>
  <cellStyles count="2">
    <cellStyle name="Normal" xfId="0" builtinId="0"/>
    <cellStyle name="Normal_Horaire compé novembre 2011 - version 2 (3)" xfId="1" xr:uid="{00000000-0005-0000-0000-000001000000}"/>
  </cellStyles>
  <dxfs count="0"/>
  <tableStyles count="0" defaultTableStyle="TableStyleMedium2" defaultPivotStyle="PivotStyleLight16"/>
  <colors>
    <mruColors>
      <color rgb="FFFF5050"/>
      <color rgb="FF009999"/>
      <color rgb="FFFF99CC"/>
      <color rgb="FFFF3399"/>
      <color rgb="FFDD214E"/>
      <color rgb="FFB5134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1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1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1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38100</xdr:rowOff>
    </xdr:from>
    <xdr:to>
      <xdr:col>5</xdr:col>
      <xdr:colOff>409574</xdr:colOff>
      <xdr:row>3</xdr:row>
      <xdr:rowOff>38100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2190749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1</xdr:col>
      <xdr:colOff>1368425</xdr:colOff>
      <xdr:row>3</xdr:row>
      <xdr:rowOff>31749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1450"/>
          <a:ext cx="2378075" cy="984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1066800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9526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tabSelected="1" zoomScaleNormal="100" zoomScaleSheetLayoutView="100" workbookViewId="0">
      <selection activeCell="J60" sqref="J60"/>
    </sheetView>
  </sheetViews>
  <sheetFormatPr baseColWidth="10" defaultColWidth="11.42578125" defaultRowHeight="12.75" x14ac:dyDescent="0.2"/>
  <cols>
    <col min="1" max="1" width="3.7109375" style="2" customWidth="1"/>
    <col min="2" max="2" width="5.5703125" style="57" bestFit="1" customWidth="1"/>
    <col min="3" max="3" width="2" style="52" bestFit="1" customWidth="1"/>
    <col min="4" max="4" width="5.5703125" style="60" bestFit="1" customWidth="1"/>
    <col min="5" max="5" width="10.5703125" style="2" bestFit="1" customWidth="1"/>
    <col min="6" max="6" width="22.7109375" style="2" customWidth="1"/>
    <col min="7" max="7" width="21.28515625" style="2" bestFit="1" customWidth="1"/>
    <col min="8" max="8" width="20.42578125" style="2" customWidth="1"/>
    <col min="9" max="9" width="20.140625" style="2" customWidth="1"/>
    <col min="10" max="10" width="21.42578125" style="2" customWidth="1"/>
    <col min="11" max="16384" width="11.42578125" style="2"/>
  </cols>
  <sheetData>
    <row r="1" spans="2:16" customFormat="1" ht="33.75" x14ac:dyDescent="0.65">
      <c r="B1" s="56"/>
      <c r="C1" s="54"/>
      <c r="D1" s="108" t="s">
        <v>38</v>
      </c>
      <c r="E1" s="108"/>
      <c r="F1" s="108"/>
      <c r="G1" s="108"/>
      <c r="H1" s="108"/>
      <c r="I1" s="108"/>
      <c r="J1" s="108"/>
      <c r="K1" s="44"/>
    </row>
    <row r="2" spans="2:16" customFormat="1" ht="20.25" x14ac:dyDescent="0.3">
      <c r="B2" s="56"/>
      <c r="C2" s="54"/>
      <c r="D2" s="109" t="s">
        <v>39</v>
      </c>
      <c r="E2" s="109"/>
      <c r="F2" s="109"/>
      <c r="G2" s="109"/>
      <c r="H2" s="109"/>
      <c r="I2" s="109"/>
      <c r="J2" s="109"/>
      <c r="K2" s="43"/>
    </row>
    <row r="3" spans="2:16" customFormat="1" ht="20.25" x14ac:dyDescent="0.3">
      <c r="B3" s="56"/>
      <c r="C3" s="54"/>
      <c r="D3" s="109" t="s">
        <v>45</v>
      </c>
      <c r="E3" s="109"/>
      <c r="F3" s="109"/>
      <c r="G3" s="109"/>
      <c r="H3" s="109"/>
      <c r="I3" s="109"/>
      <c r="J3" s="109"/>
      <c r="K3" s="43"/>
    </row>
    <row r="4" spans="2:16" ht="19.5" customHeight="1" thickBot="1" x14ac:dyDescent="0.3">
      <c r="E4" s="1"/>
      <c r="F4" s="1"/>
      <c r="G4" s="1"/>
      <c r="H4" s="1"/>
      <c r="I4" s="1"/>
      <c r="J4" s="1"/>
    </row>
    <row r="5" spans="2:16" ht="20.100000000000001" customHeight="1" thickBot="1" x14ac:dyDescent="0.25">
      <c r="D5" s="113" t="s">
        <v>46</v>
      </c>
      <c r="E5" s="114"/>
      <c r="F5" s="114"/>
      <c r="G5" s="114"/>
      <c r="H5" s="114"/>
      <c r="I5" s="114"/>
      <c r="J5" s="114"/>
    </row>
    <row r="6" spans="2:16" x14ac:dyDescent="0.2">
      <c r="E6" s="112"/>
      <c r="F6" s="112"/>
      <c r="G6" s="112"/>
      <c r="H6" s="112"/>
      <c r="I6" s="112"/>
      <c r="J6" s="112"/>
      <c r="M6" s="13"/>
      <c r="N6" s="13"/>
      <c r="O6" s="13"/>
      <c r="P6" s="13"/>
    </row>
    <row r="7" spans="2:16" ht="15.75" x14ac:dyDescent="0.25">
      <c r="E7" s="45"/>
      <c r="F7" s="45"/>
      <c r="G7" s="45"/>
      <c r="H7" s="3"/>
      <c r="I7" s="3"/>
      <c r="J7" s="3"/>
      <c r="M7" s="13"/>
      <c r="N7" s="13"/>
      <c r="O7" s="13"/>
      <c r="P7" s="13"/>
    </row>
    <row r="8" spans="2:16" x14ac:dyDescent="0.2">
      <c r="F8" s="85" t="s">
        <v>0</v>
      </c>
      <c r="G8" s="85" t="s">
        <v>14</v>
      </c>
      <c r="H8" s="85" t="s">
        <v>1</v>
      </c>
      <c r="I8" s="85" t="s">
        <v>2</v>
      </c>
      <c r="M8" s="13"/>
      <c r="N8" s="13"/>
      <c r="O8" s="13"/>
      <c r="P8" s="13"/>
    </row>
    <row r="9" spans="2:16" x14ac:dyDescent="0.2">
      <c r="F9" s="81" t="s">
        <v>47</v>
      </c>
      <c r="G9" s="79" t="s">
        <v>48</v>
      </c>
      <c r="H9" s="79" t="s">
        <v>51</v>
      </c>
      <c r="I9" s="79" t="s">
        <v>52</v>
      </c>
      <c r="K9" s="4"/>
      <c r="L9" s="4"/>
      <c r="M9" s="13"/>
      <c r="N9" s="13"/>
      <c r="O9" s="13"/>
      <c r="P9" s="13"/>
    </row>
    <row r="10" spans="2:16" x14ac:dyDescent="0.2">
      <c r="F10" s="74"/>
      <c r="G10" s="82" t="s">
        <v>49</v>
      </c>
      <c r="H10" s="82" t="s">
        <v>50</v>
      </c>
      <c r="I10" s="82"/>
      <c r="J10" s="5"/>
      <c r="M10" s="13"/>
      <c r="N10" s="13"/>
      <c r="O10" s="13"/>
      <c r="P10" s="13"/>
    </row>
    <row r="11" spans="2:16" x14ac:dyDescent="0.2">
      <c r="F11" s="6" t="s">
        <v>22</v>
      </c>
      <c r="G11" s="6" t="s">
        <v>10</v>
      </c>
      <c r="H11" s="6" t="s">
        <v>11</v>
      </c>
      <c r="I11" s="6" t="s">
        <v>12</v>
      </c>
      <c r="J11" s="6" t="s">
        <v>13</v>
      </c>
      <c r="O11" s="13"/>
      <c r="P11" s="13"/>
    </row>
    <row r="12" spans="2:16" x14ac:dyDescent="0.2">
      <c r="F12" s="142" t="s">
        <v>103</v>
      </c>
      <c r="G12" s="8" t="s">
        <v>104</v>
      </c>
      <c r="H12" s="8" t="s">
        <v>105</v>
      </c>
      <c r="I12" s="142" t="s">
        <v>102</v>
      </c>
      <c r="J12" s="8" t="s">
        <v>107</v>
      </c>
      <c r="K12" s="4"/>
      <c r="O12" s="13"/>
      <c r="P12" s="13"/>
    </row>
    <row r="13" spans="2:16" x14ac:dyDescent="0.2">
      <c r="F13" s="143"/>
      <c r="G13" s="143"/>
      <c r="H13" s="8" t="s">
        <v>106</v>
      </c>
      <c r="I13" s="143"/>
      <c r="J13" s="143"/>
    </row>
    <row r="14" spans="2:16" x14ac:dyDescent="0.2">
      <c r="C14" s="83"/>
      <c r="H14" s="105"/>
    </row>
    <row r="15" spans="2:16" x14ac:dyDescent="0.2">
      <c r="E15" s="6" t="s">
        <v>3</v>
      </c>
      <c r="F15" s="6" t="s">
        <v>4</v>
      </c>
      <c r="G15" s="6" t="s">
        <v>5</v>
      </c>
      <c r="H15" s="6" t="s">
        <v>53</v>
      </c>
      <c r="I15" s="6" t="s">
        <v>7</v>
      </c>
      <c r="J15" s="6" t="s">
        <v>8</v>
      </c>
    </row>
    <row r="16" spans="2:16" x14ac:dyDescent="0.2">
      <c r="B16" s="58">
        <v>0.33680555555555558</v>
      </c>
      <c r="C16" s="52" t="s">
        <v>31</v>
      </c>
      <c r="D16" s="61">
        <f>(B16+TIME(0,34,0))</f>
        <v>0.36041666666666672</v>
      </c>
      <c r="E16" s="6">
        <v>1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13</v>
      </c>
      <c r="K16" s="104">
        <f>8*3.75+3</f>
        <v>33</v>
      </c>
    </row>
    <row r="17" spans="1:14" x14ac:dyDescent="0.2">
      <c r="B17" s="58">
        <f>(B16+TIME(0,34,0))</f>
        <v>0.36041666666666672</v>
      </c>
      <c r="C17" s="52" t="s">
        <v>31</v>
      </c>
      <c r="D17" s="61">
        <f t="shared" ref="D17:D20" si="0">(B17+TIME(0,34,0))</f>
        <v>0.38402777777777786</v>
      </c>
      <c r="E17" s="6">
        <v>2</v>
      </c>
      <c r="F17" s="9" t="s">
        <v>13</v>
      </c>
      <c r="G17" s="9" t="s">
        <v>9</v>
      </c>
      <c r="H17" s="9" t="s">
        <v>10</v>
      </c>
      <c r="I17" s="9" t="s">
        <v>11</v>
      </c>
      <c r="J17" s="9" t="s">
        <v>12</v>
      </c>
    </row>
    <row r="18" spans="1:14" x14ac:dyDescent="0.2">
      <c r="B18" s="58">
        <f t="shared" ref="B18:B20" si="1">(B17+TIME(0,34,0))</f>
        <v>0.38402777777777786</v>
      </c>
      <c r="C18" s="52" t="s">
        <v>31</v>
      </c>
      <c r="D18" s="61">
        <f t="shared" si="0"/>
        <v>0.40763888888888899</v>
      </c>
      <c r="E18" s="6">
        <v>3</v>
      </c>
      <c r="F18" s="9" t="s">
        <v>12</v>
      </c>
      <c r="G18" s="9" t="s">
        <v>13</v>
      </c>
      <c r="H18" s="9" t="s">
        <v>9</v>
      </c>
      <c r="I18" s="9" t="s">
        <v>10</v>
      </c>
      <c r="J18" s="9" t="s">
        <v>11</v>
      </c>
    </row>
    <row r="19" spans="1:14" x14ac:dyDescent="0.2">
      <c r="B19" s="58">
        <f t="shared" si="1"/>
        <v>0.40763888888888899</v>
      </c>
      <c r="C19" s="52" t="s">
        <v>31</v>
      </c>
      <c r="D19" s="61">
        <f t="shared" si="0"/>
        <v>0.43125000000000013</v>
      </c>
      <c r="E19" s="6">
        <v>4</v>
      </c>
      <c r="F19" s="9" t="s">
        <v>11</v>
      </c>
      <c r="G19" s="9" t="s">
        <v>12</v>
      </c>
      <c r="H19" s="9" t="s">
        <v>13</v>
      </c>
      <c r="I19" s="9" t="s">
        <v>9</v>
      </c>
      <c r="J19" s="9" t="s">
        <v>10</v>
      </c>
    </row>
    <row r="20" spans="1:14" x14ac:dyDescent="0.2">
      <c r="B20" s="58">
        <f t="shared" si="1"/>
        <v>0.43125000000000013</v>
      </c>
      <c r="C20" s="52" t="s">
        <v>31</v>
      </c>
      <c r="D20" s="61">
        <f t="shared" si="0"/>
        <v>0.45486111111111127</v>
      </c>
      <c r="E20" s="6">
        <v>5</v>
      </c>
      <c r="F20" s="9" t="s">
        <v>10</v>
      </c>
      <c r="G20" s="9" t="s">
        <v>11</v>
      </c>
      <c r="H20" s="9" t="s">
        <v>12</v>
      </c>
      <c r="I20" s="9" t="s">
        <v>13</v>
      </c>
      <c r="J20" s="9" t="s">
        <v>9</v>
      </c>
    </row>
    <row r="21" spans="1:14" x14ac:dyDescent="0.2">
      <c r="D21" s="62"/>
      <c r="E21" s="10"/>
      <c r="F21" s="4"/>
      <c r="J21" s="11"/>
    </row>
    <row r="22" spans="1:14" s="13" customFormat="1" ht="12.75" customHeight="1" x14ac:dyDescent="0.2">
      <c r="B22" s="59"/>
      <c r="C22" s="55"/>
      <c r="D22" s="63"/>
      <c r="E22" s="10"/>
      <c r="F22" s="12"/>
      <c r="J22" s="14"/>
    </row>
    <row r="23" spans="1:14" s="13" customFormat="1" ht="24.75" customHeight="1" x14ac:dyDescent="0.2">
      <c r="A23" s="117" t="s">
        <v>54</v>
      </c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4" s="13" customFormat="1" ht="24.75" customHeight="1" thickBot="1" x14ac:dyDescent="0.25">
      <c r="B24" s="59"/>
      <c r="C24" s="55"/>
      <c r="D24" s="63"/>
      <c r="E24" s="10"/>
      <c r="F24" s="12"/>
      <c r="J24" s="14"/>
    </row>
    <row r="25" spans="1:14" ht="20.100000000000001" customHeight="1" thickBot="1" x14ac:dyDescent="0.25">
      <c r="D25" s="113" t="s">
        <v>108</v>
      </c>
      <c r="E25" s="114"/>
      <c r="F25" s="114"/>
      <c r="G25" s="114"/>
      <c r="H25" s="114"/>
      <c r="I25" s="114"/>
      <c r="J25" s="114"/>
    </row>
    <row r="26" spans="1:14" ht="13.5" thickBot="1" x14ac:dyDescent="0.25">
      <c r="E26" s="15"/>
      <c r="F26" s="16"/>
      <c r="G26" s="16"/>
      <c r="H26" s="16"/>
      <c r="I26" s="16"/>
      <c r="J26" s="16"/>
    </row>
    <row r="27" spans="1:14" x14ac:dyDescent="0.2">
      <c r="F27" s="85" t="s">
        <v>0</v>
      </c>
      <c r="G27" s="85" t="s">
        <v>14</v>
      </c>
      <c r="H27" s="85" t="s">
        <v>1</v>
      </c>
      <c r="I27" s="85" t="s">
        <v>2</v>
      </c>
      <c r="K27" s="87"/>
      <c r="M27" s="106" t="s">
        <v>91</v>
      </c>
      <c r="N27" s="107"/>
    </row>
    <row r="28" spans="1:14" x14ac:dyDescent="0.2">
      <c r="F28" s="81" t="s">
        <v>55</v>
      </c>
      <c r="G28" s="79" t="s">
        <v>56</v>
      </c>
      <c r="H28" s="79" t="s">
        <v>117</v>
      </c>
      <c r="I28" s="79" t="s">
        <v>118</v>
      </c>
      <c r="K28" s="4"/>
      <c r="L28" s="4"/>
      <c r="M28" s="98" t="s">
        <v>12</v>
      </c>
      <c r="N28" s="99" t="s">
        <v>13</v>
      </c>
    </row>
    <row r="29" spans="1:14" ht="15" x14ac:dyDescent="0.25">
      <c r="F29" s="75"/>
      <c r="G29" s="82" t="s">
        <v>49</v>
      </c>
      <c r="H29" s="82" t="s">
        <v>116</v>
      </c>
      <c r="I29" s="80"/>
      <c r="K29" s="4"/>
      <c r="L29" s="4"/>
      <c r="M29" s="100" t="s">
        <v>87</v>
      </c>
      <c r="N29" s="101" t="s">
        <v>92</v>
      </c>
    </row>
    <row r="30" spans="1:14" ht="15" x14ac:dyDescent="0.25">
      <c r="F30" s="6" t="s">
        <v>22</v>
      </c>
      <c r="G30" s="6" t="s">
        <v>10</v>
      </c>
      <c r="H30" s="6" t="s">
        <v>11</v>
      </c>
      <c r="I30" s="6" t="s">
        <v>12</v>
      </c>
      <c r="J30" s="6" t="s">
        <v>13</v>
      </c>
      <c r="M30" s="100" t="s">
        <v>88</v>
      </c>
      <c r="N30" s="101" t="s">
        <v>93</v>
      </c>
    </row>
    <row r="31" spans="1:14" ht="15" x14ac:dyDescent="0.25">
      <c r="F31" s="7" t="s">
        <v>96</v>
      </c>
      <c r="G31" s="7" t="s">
        <v>85</v>
      </c>
      <c r="H31" s="8" t="s">
        <v>40</v>
      </c>
      <c r="I31" s="8" t="s">
        <v>41</v>
      </c>
      <c r="J31" s="8" t="s">
        <v>86</v>
      </c>
      <c r="K31" s="2">
        <f>21/5</f>
        <v>4.2</v>
      </c>
      <c r="M31" s="100" t="s">
        <v>89</v>
      </c>
      <c r="N31" s="101" t="s">
        <v>94</v>
      </c>
    </row>
    <row r="32" spans="1:14" ht="15" x14ac:dyDescent="0.25">
      <c r="F32" s="46"/>
      <c r="G32" s="47"/>
      <c r="H32" s="46"/>
      <c r="I32" s="48"/>
      <c r="J32" s="46"/>
      <c r="K32" s="2">
        <f>5*3.25+2</f>
        <v>18.25</v>
      </c>
      <c r="M32" s="100" t="s">
        <v>87</v>
      </c>
      <c r="N32" s="101" t="s">
        <v>95</v>
      </c>
    </row>
    <row r="33" spans="2:14" ht="15.75" thickBot="1" x14ac:dyDescent="0.3">
      <c r="F33" s="7"/>
      <c r="G33" s="7"/>
      <c r="H33" s="7"/>
      <c r="I33" s="7"/>
      <c r="J33" s="7"/>
      <c r="M33" s="102" t="s">
        <v>90</v>
      </c>
      <c r="N33" s="103"/>
    </row>
    <row r="35" spans="2:14" x14ac:dyDescent="0.2">
      <c r="E35" s="6" t="s">
        <v>3</v>
      </c>
      <c r="F35" s="6" t="s">
        <v>4</v>
      </c>
      <c r="G35" s="6" t="s">
        <v>5</v>
      </c>
      <c r="H35" s="6" t="s">
        <v>53</v>
      </c>
      <c r="I35" s="6" t="s">
        <v>7</v>
      </c>
      <c r="J35" s="6" t="s">
        <v>8</v>
      </c>
    </row>
    <row r="36" spans="2:14" x14ac:dyDescent="0.2">
      <c r="B36" s="58">
        <v>0.5</v>
      </c>
      <c r="C36" s="52" t="s">
        <v>31</v>
      </c>
      <c r="D36" s="61">
        <f>(B36+TIME(0,19,0))</f>
        <v>0.5131944444444444</v>
      </c>
      <c r="E36" s="6">
        <v>1</v>
      </c>
      <c r="F36" s="9" t="s">
        <v>9</v>
      </c>
      <c r="G36" s="9" t="s">
        <v>10</v>
      </c>
      <c r="H36" s="9" t="s">
        <v>11</v>
      </c>
      <c r="I36" s="9" t="s">
        <v>12</v>
      </c>
      <c r="J36" s="9" t="s">
        <v>13</v>
      </c>
    </row>
    <row r="37" spans="2:14" x14ac:dyDescent="0.2">
      <c r="B37" s="58">
        <f>(B36+TIME(0,19,0))</f>
        <v>0.5131944444444444</v>
      </c>
      <c r="C37" s="52" t="s">
        <v>31</v>
      </c>
      <c r="D37" s="61">
        <f t="shared" ref="D37:D40" si="2">(B37+TIME(0,19,0))</f>
        <v>0.5263888888888888</v>
      </c>
      <c r="E37" s="6">
        <v>2</v>
      </c>
      <c r="F37" s="9" t="s">
        <v>13</v>
      </c>
      <c r="G37" s="9" t="s">
        <v>9</v>
      </c>
      <c r="H37" s="9" t="s">
        <v>10</v>
      </c>
      <c r="I37" s="9" t="s">
        <v>11</v>
      </c>
      <c r="J37" s="9" t="s">
        <v>12</v>
      </c>
    </row>
    <row r="38" spans="2:14" x14ac:dyDescent="0.2">
      <c r="B38" s="58">
        <f t="shared" ref="B38:B40" si="3">(B37+TIME(0,19,0))</f>
        <v>0.5263888888888888</v>
      </c>
      <c r="C38" s="52" t="s">
        <v>31</v>
      </c>
      <c r="D38" s="61">
        <f t="shared" si="2"/>
        <v>0.53958333333333319</v>
      </c>
      <c r="E38" s="6">
        <v>3</v>
      </c>
      <c r="F38" s="9" t="s">
        <v>12</v>
      </c>
      <c r="G38" s="9" t="s">
        <v>13</v>
      </c>
      <c r="H38" s="9" t="s">
        <v>9</v>
      </c>
      <c r="I38" s="9" t="s">
        <v>10</v>
      </c>
      <c r="J38" s="9" t="s">
        <v>11</v>
      </c>
    </row>
    <row r="39" spans="2:14" x14ac:dyDescent="0.2">
      <c r="B39" s="58">
        <f t="shared" si="3"/>
        <v>0.53958333333333319</v>
      </c>
      <c r="C39" s="52" t="s">
        <v>31</v>
      </c>
      <c r="D39" s="61">
        <f t="shared" si="2"/>
        <v>0.55277777777777759</v>
      </c>
      <c r="E39" s="6">
        <v>4</v>
      </c>
      <c r="F39" s="9" t="s">
        <v>11</v>
      </c>
      <c r="G39" s="9" t="s">
        <v>12</v>
      </c>
      <c r="H39" s="9" t="s">
        <v>13</v>
      </c>
      <c r="I39" s="9" t="s">
        <v>9</v>
      </c>
      <c r="J39" s="9" t="s">
        <v>10</v>
      </c>
    </row>
    <row r="40" spans="2:14" x14ac:dyDescent="0.2">
      <c r="B40" s="58">
        <f t="shared" si="3"/>
        <v>0.55277777777777759</v>
      </c>
      <c r="C40" s="52" t="s">
        <v>31</v>
      </c>
      <c r="D40" s="61">
        <f t="shared" si="2"/>
        <v>0.56597222222222199</v>
      </c>
      <c r="E40" s="6">
        <v>5</v>
      </c>
      <c r="F40" s="9" t="s">
        <v>10</v>
      </c>
      <c r="G40" s="9" t="s">
        <v>11</v>
      </c>
      <c r="H40" s="9" t="s">
        <v>12</v>
      </c>
      <c r="I40" s="9" t="s">
        <v>13</v>
      </c>
      <c r="J40" s="9" t="s">
        <v>9</v>
      </c>
    </row>
    <row r="41" spans="2:14" x14ac:dyDescent="0.2">
      <c r="D41" s="64"/>
      <c r="E41" s="17"/>
      <c r="F41" s="18"/>
      <c r="J41" s="11"/>
    </row>
    <row r="42" spans="2:14" ht="14.1" customHeight="1" x14ac:dyDescent="0.2">
      <c r="D42" s="65"/>
      <c r="E42" s="19"/>
      <c r="F42" s="12"/>
      <c r="J42" s="11"/>
    </row>
    <row r="43" spans="2:14" ht="14.1" customHeight="1" thickBot="1" x14ac:dyDescent="0.25">
      <c r="D43" s="65"/>
      <c r="E43" s="19"/>
      <c r="F43" s="12"/>
      <c r="J43" s="11"/>
    </row>
    <row r="44" spans="2:14" ht="20.100000000000001" customHeight="1" thickBot="1" x14ac:dyDescent="0.3">
      <c r="D44" s="115" t="s">
        <v>122</v>
      </c>
      <c r="E44" s="116"/>
      <c r="F44" s="116"/>
      <c r="G44" s="116"/>
      <c r="H44" s="116"/>
      <c r="I44" s="116"/>
      <c r="J44" s="116"/>
    </row>
    <row r="45" spans="2:14" x14ac:dyDescent="0.2">
      <c r="E45" s="15"/>
      <c r="F45" s="15"/>
      <c r="G45" s="15"/>
      <c r="H45" s="15"/>
      <c r="I45" s="15"/>
      <c r="J45" s="15"/>
    </row>
    <row r="46" spans="2:14" ht="17.25" customHeight="1" x14ac:dyDescent="0.2">
      <c r="F46" s="85" t="s">
        <v>0</v>
      </c>
      <c r="G46" s="85" t="s">
        <v>14</v>
      </c>
      <c r="H46" s="85" t="s">
        <v>1</v>
      </c>
      <c r="I46" s="85" t="s">
        <v>2</v>
      </c>
      <c r="J46" s="104" t="s">
        <v>99</v>
      </c>
    </row>
    <row r="47" spans="2:14" x14ac:dyDescent="0.2">
      <c r="F47" s="81" t="s">
        <v>115</v>
      </c>
      <c r="G47" s="79" t="s">
        <v>119</v>
      </c>
      <c r="H47" s="79" t="s">
        <v>120</v>
      </c>
      <c r="I47" s="79" t="s">
        <v>121</v>
      </c>
    </row>
    <row r="48" spans="2:14" x14ac:dyDescent="0.2">
      <c r="G48" s="82" t="s">
        <v>49</v>
      </c>
      <c r="H48" s="82" t="s">
        <v>114</v>
      </c>
      <c r="J48" s="5"/>
      <c r="L48" s="4"/>
    </row>
    <row r="49" spans="2:12" x14ac:dyDescent="0.2">
      <c r="F49" s="6" t="s">
        <v>22</v>
      </c>
      <c r="G49" s="6" t="s">
        <v>10</v>
      </c>
      <c r="H49" s="6" t="s">
        <v>11</v>
      </c>
      <c r="I49" s="6" t="s">
        <v>12</v>
      </c>
      <c r="J49" s="6" t="s">
        <v>13</v>
      </c>
      <c r="K49" s="20"/>
    </row>
    <row r="50" spans="2:12" x14ac:dyDescent="0.2">
      <c r="F50" s="8" t="s">
        <v>97</v>
      </c>
      <c r="G50" s="8" t="s">
        <v>98</v>
      </c>
      <c r="H50" s="8" t="s">
        <v>100</v>
      </c>
      <c r="I50" s="8" t="s">
        <v>101</v>
      </c>
      <c r="J50" s="8" t="s">
        <v>21</v>
      </c>
      <c r="K50" s="21">
        <f>7*3.25+2</f>
        <v>24.75</v>
      </c>
    </row>
    <row r="51" spans="2:12" ht="15" x14ac:dyDescent="0.25">
      <c r="F51" s="8"/>
      <c r="G51" s="8"/>
      <c r="I51" s="8"/>
      <c r="J51" s="7"/>
      <c r="K51" s="22"/>
    </row>
    <row r="52" spans="2:12" ht="15" x14ac:dyDescent="0.25">
      <c r="E52" s="6" t="s">
        <v>3</v>
      </c>
      <c r="F52" s="6" t="s">
        <v>4</v>
      </c>
      <c r="G52" s="6" t="s">
        <v>5</v>
      </c>
      <c r="H52" s="6" t="s">
        <v>53</v>
      </c>
      <c r="I52" s="6" t="s">
        <v>7</v>
      </c>
      <c r="J52" s="6" t="s">
        <v>8</v>
      </c>
      <c r="L52"/>
    </row>
    <row r="53" spans="2:12" ht="15" x14ac:dyDescent="0.25">
      <c r="B53" s="58">
        <v>0.59027777777777779</v>
      </c>
      <c r="C53" s="52" t="s">
        <v>31</v>
      </c>
      <c r="D53" s="61">
        <f>(B53+TIME(0,25,0))</f>
        <v>0.60763888888888895</v>
      </c>
      <c r="E53" s="6">
        <v>1</v>
      </c>
      <c r="F53" s="9" t="s">
        <v>9</v>
      </c>
      <c r="G53" s="9" t="s">
        <v>10</v>
      </c>
      <c r="H53" s="9" t="s">
        <v>11</v>
      </c>
      <c r="I53" s="9" t="s">
        <v>12</v>
      </c>
      <c r="J53" s="9" t="s">
        <v>13</v>
      </c>
      <c r="L53"/>
    </row>
    <row r="54" spans="2:12" ht="15" x14ac:dyDescent="0.25">
      <c r="B54" s="58">
        <f>(B53+TIME(0,25,0))</f>
        <v>0.60763888888888895</v>
      </c>
      <c r="C54" s="52" t="s">
        <v>31</v>
      </c>
      <c r="D54" s="61">
        <f t="shared" ref="D54:D57" si="4">(B54+TIME(0,25,0))</f>
        <v>0.62500000000000011</v>
      </c>
      <c r="E54" s="6">
        <v>2</v>
      </c>
      <c r="F54" s="9" t="s">
        <v>13</v>
      </c>
      <c r="G54" s="9" t="s">
        <v>9</v>
      </c>
      <c r="H54" s="9" t="s">
        <v>10</v>
      </c>
      <c r="I54" s="9" t="s">
        <v>11</v>
      </c>
      <c r="J54" s="9" t="s">
        <v>12</v>
      </c>
      <c r="L54"/>
    </row>
    <row r="55" spans="2:12" ht="12.75" customHeight="1" x14ac:dyDescent="0.25">
      <c r="B55" s="58">
        <f t="shared" ref="B55:B57" si="5">(B54+TIME(0,25,0))</f>
        <v>0.62500000000000011</v>
      </c>
      <c r="C55" s="52" t="s">
        <v>31</v>
      </c>
      <c r="D55" s="61">
        <f t="shared" si="4"/>
        <v>0.64236111111111127</v>
      </c>
      <c r="E55" s="6">
        <v>3</v>
      </c>
      <c r="F55" s="9" t="s">
        <v>12</v>
      </c>
      <c r="G55" s="9" t="s">
        <v>13</v>
      </c>
      <c r="H55" s="9" t="s">
        <v>9</v>
      </c>
      <c r="I55" s="9" t="s">
        <v>10</v>
      </c>
      <c r="J55" s="9" t="s">
        <v>11</v>
      </c>
      <c r="L55"/>
    </row>
    <row r="56" spans="2:12" ht="12.75" customHeight="1" x14ac:dyDescent="0.2">
      <c r="B56" s="58">
        <f t="shared" si="5"/>
        <v>0.64236111111111127</v>
      </c>
      <c r="C56" s="52" t="s">
        <v>31</v>
      </c>
      <c r="D56" s="61">
        <f t="shared" si="4"/>
        <v>0.65972222222222243</v>
      </c>
      <c r="E56" s="6">
        <v>4</v>
      </c>
      <c r="F56" s="9" t="s">
        <v>11</v>
      </c>
      <c r="G56" s="9" t="s">
        <v>12</v>
      </c>
      <c r="H56" s="9" t="s">
        <v>13</v>
      </c>
      <c r="I56" s="9" t="s">
        <v>9</v>
      </c>
      <c r="J56" s="9" t="s">
        <v>10</v>
      </c>
    </row>
    <row r="57" spans="2:12" ht="12.75" customHeight="1" x14ac:dyDescent="0.25">
      <c r="B57" s="58">
        <f t="shared" si="5"/>
        <v>0.65972222222222243</v>
      </c>
      <c r="C57" s="52" t="s">
        <v>31</v>
      </c>
      <c r="D57" s="61">
        <f t="shared" si="4"/>
        <v>0.67708333333333359</v>
      </c>
      <c r="E57" s="6">
        <v>5</v>
      </c>
      <c r="F57" s="9" t="s">
        <v>10</v>
      </c>
      <c r="G57" s="9" t="s">
        <v>11</v>
      </c>
      <c r="H57" s="9" t="s">
        <v>12</v>
      </c>
      <c r="I57" s="9" t="s">
        <v>13</v>
      </c>
      <c r="J57" s="9" t="s">
        <v>9</v>
      </c>
      <c r="K57"/>
    </row>
    <row r="58" spans="2:12" s="13" customFormat="1" ht="12.75" customHeight="1" x14ac:dyDescent="0.25">
      <c r="B58" s="59"/>
      <c r="C58" s="55"/>
      <c r="D58" s="63"/>
      <c r="E58" s="10"/>
      <c r="F58" s="23"/>
      <c r="G58" s="23"/>
      <c r="H58" s="23"/>
      <c r="I58" s="23"/>
      <c r="J58" s="23"/>
      <c r="K58" s="24"/>
    </row>
    <row r="59" spans="2:12" s="13" customFormat="1" ht="15.75" customHeight="1" x14ac:dyDescent="0.25">
      <c r="B59" s="59"/>
      <c r="C59" s="55"/>
      <c r="D59" s="110"/>
      <c r="E59" s="111"/>
      <c r="F59" s="111"/>
      <c r="G59" s="111"/>
      <c r="H59" s="111"/>
      <c r="I59" s="111"/>
      <c r="J59" s="111"/>
    </row>
    <row r="60" spans="2:12" ht="15" x14ac:dyDescent="0.25">
      <c r="D60" s="66"/>
      <c r="E60"/>
      <c r="F60"/>
      <c r="G60"/>
      <c r="H60"/>
      <c r="I60"/>
      <c r="J60"/>
      <c r="K60"/>
    </row>
    <row r="61" spans="2:12" ht="15" x14ac:dyDescent="0.25">
      <c r="D61" s="66"/>
      <c r="E61"/>
      <c r="F61"/>
      <c r="G61"/>
      <c r="H61"/>
      <c r="I61"/>
      <c r="J61"/>
      <c r="K61"/>
    </row>
    <row r="62" spans="2:12" ht="15" x14ac:dyDescent="0.25">
      <c r="D62" s="66"/>
      <c r="E62"/>
      <c r="F62"/>
      <c r="G62"/>
      <c r="H62"/>
      <c r="I62"/>
      <c r="J62"/>
      <c r="K62"/>
    </row>
    <row r="63" spans="2:12" ht="15" x14ac:dyDescent="0.25">
      <c r="D63" s="66"/>
      <c r="E63"/>
      <c r="F63"/>
      <c r="G63"/>
      <c r="H63"/>
      <c r="I63"/>
      <c r="J63"/>
      <c r="K63"/>
    </row>
    <row r="64" spans="2:12" ht="15" x14ac:dyDescent="0.25">
      <c r="D64" s="66"/>
      <c r="E64"/>
      <c r="F64"/>
      <c r="G64"/>
      <c r="H64"/>
      <c r="I64"/>
      <c r="J64"/>
      <c r="K64"/>
    </row>
    <row r="65" spans="4:11" ht="15" x14ac:dyDescent="0.25">
      <c r="D65" s="66"/>
      <c r="E65"/>
      <c r="F65"/>
      <c r="G65"/>
      <c r="H65"/>
      <c r="I65"/>
      <c r="J65"/>
      <c r="K65"/>
    </row>
    <row r="66" spans="4:11" ht="15" x14ac:dyDescent="0.25">
      <c r="D66" s="66"/>
      <c r="E66"/>
      <c r="F66"/>
      <c r="G66"/>
      <c r="H66"/>
      <c r="I66"/>
      <c r="J66"/>
      <c r="K66"/>
    </row>
    <row r="67" spans="4:11" ht="15" x14ac:dyDescent="0.25">
      <c r="D67" s="66"/>
      <c r="E67"/>
      <c r="F67"/>
      <c r="G67"/>
      <c r="H67"/>
      <c r="I67"/>
      <c r="J67"/>
      <c r="K67"/>
    </row>
    <row r="68" spans="4:11" ht="15" x14ac:dyDescent="0.25">
      <c r="D68" s="66"/>
      <c r="E68"/>
      <c r="F68"/>
      <c r="G68"/>
      <c r="H68"/>
      <c r="I68"/>
      <c r="J68"/>
      <c r="K68"/>
    </row>
    <row r="69" spans="4:11" ht="15" x14ac:dyDescent="0.25">
      <c r="D69" s="66"/>
      <c r="E69"/>
      <c r="F69"/>
      <c r="G69"/>
      <c r="H69"/>
      <c r="I69"/>
      <c r="J69"/>
      <c r="K69"/>
    </row>
    <row r="70" spans="4:11" ht="15" x14ac:dyDescent="0.25">
      <c r="D70" s="66"/>
      <c r="E70"/>
      <c r="F70"/>
      <c r="G70"/>
      <c r="H70"/>
      <c r="I70"/>
      <c r="J70"/>
      <c r="K70"/>
    </row>
    <row r="71" spans="4:11" ht="15" x14ac:dyDescent="0.25">
      <c r="D71" s="66"/>
      <c r="E71"/>
      <c r="F71"/>
      <c r="G71"/>
      <c r="H71"/>
      <c r="I71"/>
      <c r="J71"/>
    </row>
    <row r="72" spans="4:11" ht="15" x14ac:dyDescent="0.25">
      <c r="D72" s="66"/>
      <c r="E72"/>
      <c r="F72"/>
      <c r="G72"/>
      <c r="H72"/>
      <c r="I72"/>
      <c r="J72"/>
    </row>
  </sheetData>
  <mergeCells count="10">
    <mergeCell ref="M27:N27"/>
    <mergeCell ref="D1:J1"/>
    <mergeCell ref="D2:J2"/>
    <mergeCell ref="D3:J3"/>
    <mergeCell ref="D59:J59"/>
    <mergeCell ref="E6:J6"/>
    <mergeCell ref="D5:J5"/>
    <mergeCell ref="D25:J25"/>
    <mergeCell ref="D44:J44"/>
    <mergeCell ref="A23:J23"/>
  </mergeCells>
  <pageMargins left="0.25" right="0.25" top="0.75" bottom="0.75" header="0.3" footer="0.3"/>
  <pageSetup scale="87" orientation="landscape" r:id="rId1"/>
  <rowBreaks count="2" manualBreakCount="2">
    <brk id="23" max="16383" man="1"/>
    <brk id="41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1</xdr:row>
                <xdr:rowOff>0</xdr:rowOff>
              </to>
            </anchor>
          </objectPr>
        </oleObject>
      </mc:Choice>
      <mc:Fallback>
        <oleObject progId="MSPhotoEd.3" shapeId="3073" r:id="rId4"/>
      </mc:Fallback>
    </mc:AlternateContent>
    <mc:AlternateContent xmlns:mc="http://schemas.openxmlformats.org/markup-compatibility/2006">
      <mc:Choice Requires="x14">
        <oleObject progId="MSPhotoEd.3" shapeId="3074" r:id="rId6">
          <objectPr defaultSize="0" autoPict="0" r:id="rId5">
            <anchor moveWithCells="1" siz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1</xdr:row>
                <xdr:rowOff>0</xdr:rowOff>
              </to>
            </anchor>
          </objectPr>
        </oleObject>
      </mc:Choice>
      <mc:Fallback>
        <oleObject progId="MSPhotoEd.3" shapeId="3074" r:id="rId6"/>
      </mc:Fallback>
    </mc:AlternateContent>
    <mc:AlternateContent xmlns:mc="http://schemas.openxmlformats.org/markup-compatibility/2006">
      <mc:Choice Requires="x14">
        <oleObject progId="MSPhotoEd.3" shapeId="3075" r:id="rId7">
          <objectPr defaultSize="0" autoPict="0" r:id="rId5">
            <anchor moveWithCells="1" siz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1</xdr:row>
                <xdr:rowOff>0</xdr:rowOff>
              </to>
            </anchor>
          </objectPr>
        </oleObject>
      </mc:Choice>
      <mc:Fallback>
        <oleObject progId="MSPhotoEd.3" shapeId="3075" r:id="rId7"/>
      </mc:Fallback>
    </mc:AlternateContent>
    <mc:AlternateContent xmlns:mc="http://schemas.openxmlformats.org/markup-compatibility/2006">
      <mc:Choice Requires="x14">
        <oleObject progId="MSPhotoEd.3" shapeId="3076" r:id="rId8">
          <objectPr defaultSize="0" autoPict="0" r:id="rId5">
            <anchor moveWithCells="1" siz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1</xdr:row>
                <xdr:rowOff>0</xdr:rowOff>
              </to>
            </anchor>
          </objectPr>
        </oleObject>
      </mc:Choice>
      <mc:Fallback>
        <oleObject progId="MSPhotoEd.3" shapeId="3076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topLeftCell="A38" zoomScale="110" zoomScaleNormal="110" zoomScaleSheetLayoutView="100" workbookViewId="0">
      <selection activeCell="B53" sqref="B53"/>
    </sheetView>
  </sheetViews>
  <sheetFormatPr baseColWidth="10" defaultRowHeight="15" x14ac:dyDescent="0.25"/>
  <cols>
    <col min="1" max="1" width="15.85546875" customWidth="1"/>
    <col min="2" max="2" width="40.7109375" customWidth="1"/>
    <col min="3" max="3" width="11.42578125" customWidth="1"/>
    <col min="4" max="4" width="13.42578125" customWidth="1"/>
    <col min="5" max="5" width="20.5703125" style="26" bestFit="1" customWidth="1"/>
    <col min="6" max="6" width="15.5703125" style="26" customWidth="1"/>
    <col min="7" max="8" width="13.5703125" style="31" customWidth="1"/>
  </cols>
  <sheetData>
    <row r="1" spans="1:8" ht="40.5" customHeight="1" x14ac:dyDescent="0.25">
      <c r="A1" s="122" t="s">
        <v>36</v>
      </c>
      <c r="B1" s="122"/>
      <c r="C1" s="122"/>
      <c r="D1" s="122"/>
      <c r="E1" s="122"/>
      <c r="F1" s="122"/>
      <c r="G1" s="122"/>
      <c r="H1" s="122"/>
    </row>
    <row r="2" spans="1:8" ht="27.75" customHeight="1" x14ac:dyDescent="0.25">
      <c r="A2" s="123" t="s">
        <v>42</v>
      </c>
      <c r="B2" s="123"/>
      <c r="C2" s="123"/>
      <c r="D2" s="123"/>
      <c r="E2" s="123"/>
      <c r="F2" s="123"/>
      <c r="G2" s="123"/>
      <c r="H2" s="123"/>
    </row>
    <row r="3" spans="1:8" ht="20.25" x14ac:dyDescent="0.3">
      <c r="A3" s="109" t="s">
        <v>57</v>
      </c>
      <c r="B3" s="109"/>
      <c r="C3" s="109"/>
      <c r="D3" s="109"/>
      <c r="E3" s="109"/>
      <c r="F3" s="109"/>
      <c r="G3" s="109"/>
      <c r="H3" s="109"/>
    </row>
    <row r="6" spans="1:8" ht="16.5" x14ac:dyDescent="0.25">
      <c r="A6" s="124" t="s">
        <v>68</v>
      </c>
      <c r="B6" s="124"/>
      <c r="C6" s="124"/>
      <c r="D6" s="124"/>
      <c r="E6" s="124"/>
      <c r="F6" s="124"/>
      <c r="G6" s="124"/>
      <c r="H6" s="124"/>
    </row>
    <row r="7" spans="1:8" ht="15.75" x14ac:dyDescent="0.25">
      <c r="G7" s="27"/>
      <c r="H7" s="27"/>
    </row>
    <row r="8" spans="1:8" ht="15.75" x14ac:dyDescent="0.25">
      <c r="A8" s="77" t="s">
        <v>58</v>
      </c>
      <c r="B8" s="77" t="s">
        <v>23</v>
      </c>
      <c r="C8" s="77"/>
      <c r="D8" s="77"/>
      <c r="E8" s="78"/>
      <c r="F8" s="78"/>
      <c r="G8" s="30"/>
      <c r="H8" s="30"/>
    </row>
    <row r="9" spans="1:8" ht="15.75" x14ac:dyDescent="0.25">
      <c r="A9" s="77" t="s">
        <v>59</v>
      </c>
      <c r="B9" s="77" t="s">
        <v>14</v>
      </c>
      <c r="C9" s="77"/>
      <c r="D9" s="77"/>
      <c r="E9" s="78"/>
      <c r="F9" s="78"/>
    </row>
    <row r="10" spans="1:8" ht="15.75" x14ac:dyDescent="0.25">
      <c r="A10" s="77" t="s">
        <v>60</v>
      </c>
      <c r="B10" s="77" t="s">
        <v>61</v>
      </c>
      <c r="C10" s="77"/>
      <c r="D10" s="77"/>
      <c r="E10" s="78"/>
      <c r="F10" s="78"/>
      <c r="G10" s="30"/>
      <c r="H10" s="30"/>
    </row>
    <row r="11" spans="1:8" ht="15.75" x14ac:dyDescent="0.25">
      <c r="A11" s="77" t="s">
        <v>62</v>
      </c>
      <c r="B11" s="77" t="s">
        <v>15</v>
      </c>
      <c r="C11" s="77"/>
      <c r="D11" s="77"/>
      <c r="E11" s="78"/>
      <c r="F11" s="78"/>
      <c r="G11" s="30"/>
      <c r="H11" s="30"/>
    </row>
    <row r="12" spans="1:8" ht="15.75" x14ac:dyDescent="0.25">
      <c r="A12" s="28"/>
      <c r="B12" s="28"/>
      <c r="C12" s="28"/>
      <c r="D12" s="28"/>
      <c r="E12" s="29"/>
      <c r="F12" s="29"/>
      <c r="G12" s="30"/>
      <c r="H12" s="30"/>
    </row>
    <row r="13" spans="1:8" ht="15.75" x14ac:dyDescent="0.25">
      <c r="A13" s="32" t="s">
        <v>16</v>
      </c>
      <c r="B13" s="89" t="s">
        <v>76</v>
      </c>
      <c r="C13" s="28"/>
      <c r="D13" s="28"/>
      <c r="E13" s="29"/>
      <c r="F13" s="29"/>
      <c r="G13" s="30"/>
      <c r="H13" s="30"/>
    </row>
    <row r="14" spans="1:8" ht="15.75" x14ac:dyDescent="0.25">
      <c r="A14" s="32" t="s">
        <v>18</v>
      </c>
      <c r="B14" s="90" t="s">
        <v>77</v>
      </c>
      <c r="C14" s="28"/>
      <c r="D14" s="28"/>
      <c r="E14" s="29"/>
      <c r="F14" s="29"/>
      <c r="G14" s="30"/>
      <c r="H14" s="30"/>
    </row>
    <row r="15" spans="1:8" ht="15.75" x14ac:dyDescent="0.25">
      <c r="A15" s="32" t="s">
        <v>20</v>
      </c>
      <c r="B15" s="89" t="s">
        <v>113</v>
      </c>
      <c r="C15" s="28"/>
      <c r="D15" s="28"/>
      <c r="E15" s="29"/>
      <c r="F15" s="29"/>
      <c r="G15" s="30"/>
      <c r="H15" s="30"/>
    </row>
    <row r="16" spans="1:8" ht="15.75" x14ac:dyDescent="0.25">
      <c r="A16" s="32" t="s">
        <v>17</v>
      </c>
      <c r="B16" s="89" t="s">
        <v>78</v>
      </c>
      <c r="C16" s="28"/>
      <c r="D16" s="28"/>
      <c r="E16" s="29"/>
      <c r="F16" s="29"/>
      <c r="G16" s="30"/>
      <c r="H16" s="30"/>
    </row>
    <row r="17" spans="1:8" ht="15.75" x14ac:dyDescent="0.25">
      <c r="A17" s="32" t="s">
        <v>19</v>
      </c>
      <c r="B17" s="90" t="s">
        <v>75</v>
      </c>
      <c r="C17" s="28"/>
      <c r="D17" s="28"/>
      <c r="E17" s="29"/>
      <c r="F17" s="29"/>
      <c r="G17" s="30"/>
      <c r="H17" s="30"/>
    </row>
    <row r="19" spans="1:8" ht="18.75" x14ac:dyDescent="0.3">
      <c r="B19" s="71" t="s">
        <v>64</v>
      </c>
      <c r="C19" s="71"/>
      <c r="D19" s="71"/>
      <c r="E19" s="71"/>
      <c r="F19" s="71"/>
    </row>
    <row r="20" spans="1:8" ht="15.75" thickBot="1" x14ac:dyDescent="0.3"/>
    <row r="21" spans="1:8" ht="15.75" thickBot="1" x14ac:dyDescent="0.3">
      <c r="B21" s="36"/>
      <c r="C21" s="49" t="s">
        <v>4</v>
      </c>
      <c r="D21" s="49" t="s">
        <v>5</v>
      </c>
      <c r="E21" s="50" t="s">
        <v>53</v>
      </c>
      <c r="F21" s="49" t="s">
        <v>7</v>
      </c>
      <c r="G21" s="49" t="s">
        <v>8</v>
      </c>
    </row>
    <row r="22" spans="1:8" ht="15.75" x14ac:dyDescent="0.25">
      <c r="B22" s="37">
        <v>1</v>
      </c>
      <c r="C22" s="38" t="s">
        <v>9</v>
      </c>
      <c r="D22" s="38" t="s">
        <v>10</v>
      </c>
      <c r="E22" s="39" t="s">
        <v>11</v>
      </c>
      <c r="F22" s="38" t="s">
        <v>13</v>
      </c>
      <c r="G22" s="38" t="s">
        <v>30</v>
      </c>
    </row>
    <row r="23" spans="1:8" ht="15.75" x14ac:dyDescent="0.25">
      <c r="B23" s="40">
        <v>2</v>
      </c>
      <c r="C23" s="41" t="s">
        <v>30</v>
      </c>
      <c r="D23" s="41" t="s">
        <v>9</v>
      </c>
      <c r="E23" s="42" t="s">
        <v>10</v>
      </c>
      <c r="F23" s="41" t="s">
        <v>12</v>
      </c>
      <c r="G23" s="41" t="s">
        <v>13</v>
      </c>
    </row>
    <row r="24" spans="1:8" ht="15.75" x14ac:dyDescent="0.25">
      <c r="B24" s="40">
        <v>3</v>
      </c>
      <c r="C24" s="41" t="s">
        <v>13</v>
      </c>
      <c r="D24" s="41" t="s">
        <v>30</v>
      </c>
      <c r="E24" s="42" t="s">
        <v>9</v>
      </c>
      <c r="F24" s="41" t="s">
        <v>11</v>
      </c>
      <c r="G24" s="41" t="s">
        <v>12</v>
      </c>
    </row>
    <row r="25" spans="1:8" ht="15.75" x14ac:dyDescent="0.25">
      <c r="B25" s="40">
        <v>4</v>
      </c>
      <c r="C25" s="41" t="s">
        <v>12</v>
      </c>
      <c r="D25" s="41" t="s">
        <v>13</v>
      </c>
      <c r="E25" s="42" t="s">
        <v>30</v>
      </c>
      <c r="F25" s="41" t="s">
        <v>10</v>
      </c>
      <c r="G25" s="41" t="s">
        <v>11</v>
      </c>
    </row>
    <row r="26" spans="1:8" ht="15.75" x14ac:dyDescent="0.25">
      <c r="B26" s="40">
        <v>5</v>
      </c>
      <c r="C26" s="41" t="s">
        <v>11</v>
      </c>
      <c r="D26" s="41" t="s">
        <v>12</v>
      </c>
      <c r="E26" s="42" t="s">
        <v>13</v>
      </c>
      <c r="F26" s="41" t="s">
        <v>9</v>
      </c>
      <c r="G26" s="41" t="s">
        <v>10</v>
      </c>
    </row>
    <row r="27" spans="1:8" ht="15.75" x14ac:dyDescent="0.25">
      <c r="A27" s="28"/>
      <c r="B27" s="28"/>
      <c r="C27" s="28"/>
      <c r="D27" s="28"/>
      <c r="E27" s="29"/>
      <c r="F27" s="29"/>
      <c r="G27" s="30"/>
      <c r="H27" s="30"/>
    </row>
    <row r="28" spans="1:8" ht="15.75" x14ac:dyDescent="0.25">
      <c r="A28" s="32"/>
      <c r="B28" s="33"/>
      <c r="C28" s="34"/>
      <c r="D28" s="34"/>
      <c r="E28" s="35"/>
      <c r="F28" s="35"/>
      <c r="G28" s="28"/>
      <c r="H28" s="28"/>
    </row>
    <row r="29" spans="1:8" ht="16.5" x14ac:dyDescent="0.25">
      <c r="A29" s="124" t="s">
        <v>69</v>
      </c>
      <c r="B29" s="124"/>
      <c r="C29" s="124"/>
      <c r="D29" s="124"/>
      <c r="E29" s="124"/>
      <c r="F29" s="124"/>
      <c r="G29" s="124"/>
      <c r="H29" s="124"/>
    </row>
    <row r="30" spans="1:8" ht="15.75" x14ac:dyDescent="0.25">
      <c r="G30" s="28"/>
      <c r="H30" s="28"/>
    </row>
    <row r="31" spans="1:8" ht="15.75" x14ac:dyDescent="0.25">
      <c r="A31" s="77" t="s">
        <v>62</v>
      </c>
      <c r="B31" s="77" t="s">
        <v>23</v>
      </c>
      <c r="C31" s="77"/>
      <c r="D31" s="77"/>
      <c r="E31" s="78"/>
      <c r="F31" s="78"/>
      <c r="G31" s="28"/>
      <c r="H31" s="28"/>
    </row>
    <row r="32" spans="1:8" ht="15.75" x14ac:dyDescent="0.25">
      <c r="A32" s="77" t="s">
        <v>65</v>
      </c>
      <c r="B32" s="77" t="s">
        <v>14</v>
      </c>
      <c r="C32" s="77"/>
      <c r="D32" s="77"/>
      <c r="E32" s="78"/>
      <c r="F32" s="78"/>
      <c r="G32" s="28"/>
      <c r="H32" s="28"/>
    </row>
    <row r="33" spans="1:9" ht="15.75" x14ac:dyDescent="0.25">
      <c r="A33" s="77" t="s">
        <v>66</v>
      </c>
      <c r="B33" s="77" t="s">
        <v>63</v>
      </c>
      <c r="C33" s="77"/>
      <c r="D33" s="77"/>
      <c r="E33" s="78"/>
      <c r="F33" s="78"/>
      <c r="G33" s="86"/>
      <c r="H33" s="28"/>
    </row>
    <row r="34" spans="1:9" ht="15.75" x14ac:dyDescent="0.25">
      <c r="A34" s="77" t="s">
        <v>67</v>
      </c>
      <c r="B34" s="77" t="s">
        <v>15</v>
      </c>
      <c r="C34" s="77"/>
      <c r="D34" s="77"/>
      <c r="E34" s="78"/>
      <c r="F34" s="78"/>
      <c r="G34" s="28"/>
      <c r="H34" s="28"/>
    </row>
    <row r="35" spans="1:9" ht="16.5" thickBot="1" x14ac:dyDescent="0.3">
      <c r="A35" s="28"/>
      <c r="B35" s="28"/>
      <c r="C35" s="28"/>
      <c r="D35" s="28"/>
      <c r="E35" s="29"/>
      <c r="F35" s="29"/>
      <c r="G35" s="28"/>
      <c r="H35" s="28"/>
    </row>
    <row r="36" spans="1:9" ht="15.75" x14ac:dyDescent="0.25">
      <c r="A36" s="120" t="s">
        <v>16</v>
      </c>
      <c r="B36" s="91" t="s">
        <v>82</v>
      </c>
      <c r="C36" s="118" t="s">
        <v>80</v>
      </c>
      <c r="D36" s="28"/>
      <c r="E36" s="29"/>
      <c r="F36" s="29"/>
    </row>
    <row r="37" spans="1:9" ht="16.5" thickBot="1" x14ac:dyDescent="0.3">
      <c r="A37" s="121"/>
      <c r="B37" s="92" t="s">
        <v>110</v>
      </c>
      <c r="C37" s="119"/>
      <c r="E37" s="29"/>
      <c r="F37" s="29"/>
    </row>
    <row r="38" spans="1:9" ht="15.75" x14ac:dyDescent="0.25">
      <c r="A38" s="120" t="s">
        <v>18</v>
      </c>
      <c r="B38" s="91" t="s">
        <v>79</v>
      </c>
      <c r="C38" s="118" t="s">
        <v>80</v>
      </c>
      <c r="D38" s="28"/>
      <c r="E38" s="29"/>
      <c r="F38" s="29"/>
      <c r="G38" s="28"/>
      <c r="H38" s="28"/>
      <c r="I38" s="32"/>
    </row>
    <row r="39" spans="1:9" ht="16.5" thickBot="1" x14ac:dyDescent="0.3">
      <c r="A39" s="121"/>
      <c r="B39" s="92" t="s">
        <v>109</v>
      </c>
      <c r="C39" s="119"/>
      <c r="E39" s="29"/>
      <c r="F39" s="29"/>
      <c r="G39" s="28"/>
      <c r="H39" s="28"/>
      <c r="I39" s="32"/>
    </row>
    <row r="40" spans="1:9" ht="16.5" thickBot="1" x14ac:dyDescent="0.3">
      <c r="A40" s="96" t="s">
        <v>20</v>
      </c>
      <c r="B40" s="93" t="s">
        <v>111</v>
      </c>
      <c r="C40" s="94" t="s">
        <v>80</v>
      </c>
      <c r="D40" s="28"/>
      <c r="E40" s="29"/>
      <c r="F40" s="29"/>
      <c r="G40" s="28"/>
      <c r="H40" s="28"/>
      <c r="I40" s="32"/>
    </row>
    <row r="41" spans="1:9" ht="16.5" thickBot="1" x14ac:dyDescent="0.3">
      <c r="A41" s="96" t="s">
        <v>17</v>
      </c>
      <c r="B41" s="95" t="s">
        <v>83</v>
      </c>
      <c r="C41" s="94" t="s">
        <v>80</v>
      </c>
      <c r="D41" s="28"/>
      <c r="E41" s="29"/>
      <c r="F41" s="29"/>
      <c r="G41" s="28"/>
      <c r="H41" s="28"/>
      <c r="I41" s="32"/>
    </row>
    <row r="42" spans="1:9" ht="16.5" thickBot="1" x14ac:dyDescent="0.3">
      <c r="A42" s="96" t="s">
        <v>19</v>
      </c>
      <c r="B42" s="95" t="s">
        <v>112</v>
      </c>
      <c r="C42" s="97" t="s">
        <v>81</v>
      </c>
      <c r="E42" s="29"/>
      <c r="F42" s="29"/>
      <c r="G42" s="28"/>
      <c r="H42" s="28"/>
      <c r="I42" s="32"/>
    </row>
    <row r="43" spans="1:9" ht="16.5" thickBot="1" x14ac:dyDescent="0.3">
      <c r="A43" s="96" t="s">
        <v>34</v>
      </c>
      <c r="B43" s="95" t="s">
        <v>84</v>
      </c>
      <c r="C43" s="97" t="s">
        <v>81</v>
      </c>
      <c r="D43" s="28"/>
      <c r="E43" s="29"/>
      <c r="F43" s="29"/>
      <c r="G43" s="28"/>
      <c r="H43" s="28"/>
      <c r="I43" s="32"/>
    </row>
    <row r="44" spans="1:9" ht="15.75" x14ac:dyDescent="0.25">
      <c r="A44" s="32"/>
      <c r="B44" s="28"/>
      <c r="C44" s="28"/>
      <c r="D44" s="28"/>
      <c r="E44" s="29"/>
      <c r="F44" s="29"/>
      <c r="G44" s="28"/>
      <c r="H44" s="28"/>
      <c r="I44" s="32"/>
    </row>
    <row r="45" spans="1:9" ht="18.75" x14ac:dyDescent="0.3">
      <c r="B45" s="71" t="s">
        <v>64</v>
      </c>
      <c r="C45" s="71"/>
      <c r="D45" s="71"/>
      <c r="E45" s="71"/>
      <c r="F45" s="71"/>
    </row>
    <row r="46" spans="1:9" ht="15.75" thickBot="1" x14ac:dyDescent="0.3"/>
    <row r="47" spans="1:9" ht="15.75" thickBot="1" x14ac:dyDescent="0.3">
      <c r="B47" s="36"/>
      <c r="C47" s="49" t="s">
        <v>4</v>
      </c>
      <c r="D47" s="49" t="s">
        <v>5</v>
      </c>
      <c r="E47" s="50" t="s">
        <v>6</v>
      </c>
      <c r="F47" s="50" t="s">
        <v>37</v>
      </c>
      <c r="G47" s="49" t="s">
        <v>7</v>
      </c>
      <c r="H47" s="49" t="s">
        <v>8</v>
      </c>
    </row>
    <row r="48" spans="1:9" ht="15.75" x14ac:dyDescent="0.25">
      <c r="B48" s="37">
        <v>1</v>
      </c>
      <c r="C48" s="38" t="s">
        <v>9</v>
      </c>
      <c r="D48" s="38" t="s">
        <v>10</v>
      </c>
      <c r="E48" s="39" t="s">
        <v>11</v>
      </c>
      <c r="F48" s="39" t="s">
        <v>12</v>
      </c>
      <c r="G48" s="38" t="s">
        <v>13</v>
      </c>
      <c r="H48" s="38" t="s">
        <v>30</v>
      </c>
    </row>
    <row r="49" spans="1:8" ht="15.75" x14ac:dyDescent="0.25">
      <c r="B49" s="40">
        <v>2</v>
      </c>
      <c r="C49" s="41" t="s">
        <v>30</v>
      </c>
      <c r="D49" s="41" t="s">
        <v>9</v>
      </c>
      <c r="E49" s="42" t="s">
        <v>10</v>
      </c>
      <c r="F49" s="42" t="s">
        <v>11</v>
      </c>
      <c r="G49" s="41" t="s">
        <v>12</v>
      </c>
      <c r="H49" s="41" t="s">
        <v>13</v>
      </c>
    </row>
    <row r="50" spans="1:8" ht="15.75" x14ac:dyDescent="0.25">
      <c r="B50" s="40">
        <v>3</v>
      </c>
      <c r="C50" s="41" t="s">
        <v>13</v>
      </c>
      <c r="D50" s="41" t="s">
        <v>30</v>
      </c>
      <c r="E50" s="42" t="s">
        <v>9</v>
      </c>
      <c r="F50" s="42" t="s">
        <v>10</v>
      </c>
      <c r="G50" s="41" t="s">
        <v>11</v>
      </c>
      <c r="H50" s="41" t="s">
        <v>12</v>
      </c>
    </row>
    <row r="51" spans="1:8" ht="15.75" x14ac:dyDescent="0.25">
      <c r="B51" s="40">
        <v>4</v>
      </c>
      <c r="C51" s="41" t="s">
        <v>12</v>
      </c>
      <c r="D51" s="41" t="s">
        <v>13</v>
      </c>
      <c r="E51" s="42" t="s">
        <v>30</v>
      </c>
      <c r="F51" s="42" t="s">
        <v>9</v>
      </c>
      <c r="G51" s="41" t="s">
        <v>10</v>
      </c>
      <c r="H51" s="41" t="s">
        <v>11</v>
      </c>
    </row>
    <row r="52" spans="1:8" ht="15.75" x14ac:dyDescent="0.25">
      <c r="B52" s="40">
        <v>5</v>
      </c>
      <c r="C52" s="41" t="s">
        <v>11</v>
      </c>
      <c r="D52" s="41" t="s">
        <v>12</v>
      </c>
      <c r="E52" s="42" t="s">
        <v>13</v>
      </c>
      <c r="F52" s="42" t="s">
        <v>30</v>
      </c>
      <c r="G52" s="41" t="s">
        <v>9</v>
      </c>
      <c r="H52" s="41" t="s">
        <v>10</v>
      </c>
    </row>
    <row r="53" spans="1:8" ht="15.75" x14ac:dyDescent="0.25">
      <c r="B53" s="144">
        <v>6</v>
      </c>
      <c r="C53" s="41" t="s">
        <v>10</v>
      </c>
      <c r="D53" s="41" t="s">
        <v>11</v>
      </c>
      <c r="E53" s="41" t="s">
        <v>12</v>
      </c>
      <c r="F53" s="41" t="s">
        <v>13</v>
      </c>
      <c r="G53" s="41" t="s">
        <v>30</v>
      </c>
      <c r="H53" s="41" t="s">
        <v>9</v>
      </c>
    </row>
    <row r="58" spans="1:8" ht="16.5" x14ac:dyDescent="0.25">
      <c r="A58" s="25"/>
    </row>
  </sheetData>
  <mergeCells count="9">
    <mergeCell ref="C36:C37"/>
    <mergeCell ref="C38:C39"/>
    <mergeCell ref="A36:A37"/>
    <mergeCell ref="A38:A39"/>
    <mergeCell ref="A1:H1"/>
    <mergeCell ref="A2:H2"/>
    <mergeCell ref="A3:H3"/>
    <mergeCell ref="A6:H6"/>
    <mergeCell ref="A29:H29"/>
  </mergeCells>
  <pageMargins left="0.25" right="0.25" top="0.75" bottom="0.75" header="0.3" footer="0.3"/>
  <pageSetup scale="77" orientation="landscape" r:id="rId1"/>
  <rowBreaks count="1" manualBreakCount="1">
    <brk id="2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M21"/>
  <sheetViews>
    <sheetView topLeftCell="A4" workbookViewId="0">
      <selection activeCell="B9" sqref="B9:E9"/>
    </sheetView>
  </sheetViews>
  <sheetFormatPr baseColWidth="10" defaultRowHeight="15" x14ac:dyDescent="0.25"/>
  <cols>
    <col min="1" max="1" width="13.7109375" customWidth="1"/>
    <col min="2" max="2" width="25.85546875" bestFit="1" customWidth="1"/>
    <col min="5" max="5" width="16.140625" customWidth="1"/>
    <col min="6" max="6" width="8.5703125" customWidth="1"/>
    <col min="7" max="13" width="9.7109375" customWidth="1"/>
  </cols>
  <sheetData>
    <row r="5" spans="1:13" ht="37.5" customHeight="1" x14ac:dyDescent="0.25">
      <c r="A5" s="127" t="s">
        <v>43</v>
      </c>
      <c r="B5" s="128"/>
      <c r="C5" s="128"/>
      <c r="D5" s="128"/>
      <c r="E5" s="129"/>
    </row>
    <row r="6" spans="1:13" ht="37.5" customHeight="1" x14ac:dyDescent="0.25">
      <c r="A6" s="131" t="s">
        <v>70</v>
      </c>
      <c r="B6" s="132"/>
      <c r="C6" s="132"/>
      <c r="D6" s="132"/>
      <c r="E6" s="133"/>
    </row>
    <row r="7" spans="1:13" ht="20.25" customHeight="1" x14ac:dyDescent="0.25">
      <c r="A7" s="76" t="s">
        <v>35</v>
      </c>
      <c r="B7" s="130" t="s">
        <v>24</v>
      </c>
      <c r="C7" s="130"/>
      <c r="D7" s="130"/>
      <c r="E7" s="130"/>
    </row>
    <row r="8" spans="1:13" ht="20.25" customHeight="1" x14ac:dyDescent="0.25">
      <c r="A8" s="76" t="s">
        <v>71</v>
      </c>
      <c r="B8" s="130" t="s">
        <v>25</v>
      </c>
      <c r="C8" s="130"/>
      <c r="D8" s="130"/>
      <c r="E8" s="130"/>
    </row>
    <row r="9" spans="1:13" ht="20.25" customHeight="1" x14ac:dyDescent="0.25">
      <c r="A9" s="84" t="s">
        <v>72</v>
      </c>
      <c r="B9" s="130" t="s">
        <v>26</v>
      </c>
      <c r="C9" s="130"/>
      <c r="D9" s="130"/>
      <c r="E9" s="130"/>
    </row>
    <row r="10" spans="1:13" ht="20.25" customHeight="1" thickBot="1" x14ac:dyDescent="0.3">
      <c r="A10" s="84" t="s">
        <v>74</v>
      </c>
      <c r="B10" s="130" t="s">
        <v>73</v>
      </c>
      <c r="C10" s="130"/>
      <c r="D10" s="130"/>
      <c r="E10" s="130"/>
    </row>
    <row r="11" spans="1:13" ht="30.75" customHeight="1" thickBot="1" x14ac:dyDescent="0.3">
      <c r="A11" s="88" t="s">
        <v>27</v>
      </c>
      <c r="B11" s="88" t="s">
        <v>28</v>
      </c>
      <c r="C11" s="134" t="s">
        <v>29</v>
      </c>
      <c r="D11" s="134"/>
      <c r="E11" s="134"/>
      <c r="F11" s="125" t="s">
        <v>33</v>
      </c>
      <c r="G11" s="126"/>
      <c r="H11" s="68" t="s">
        <v>4</v>
      </c>
      <c r="I11" s="68" t="s">
        <v>5</v>
      </c>
      <c r="J11" s="69" t="s">
        <v>6</v>
      </c>
      <c r="K11" s="68" t="s">
        <v>44</v>
      </c>
      <c r="L11" s="68" t="s">
        <v>7</v>
      </c>
      <c r="M11" s="68" t="s">
        <v>8</v>
      </c>
    </row>
    <row r="12" spans="1:13" ht="24.95" customHeight="1" thickTop="1" x14ac:dyDescent="0.25">
      <c r="A12" s="70" t="s">
        <v>9</v>
      </c>
      <c r="B12" s="70"/>
      <c r="C12" s="135"/>
      <c r="D12" s="136"/>
      <c r="E12" s="137"/>
      <c r="G12" s="37">
        <v>1</v>
      </c>
      <c r="H12" s="38" t="s">
        <v>9</v>
      </c>
      <c r="I12" s="38" t="s">
        <v>10</v>
      </c>
      <c r="J12" s="39" t="s">
        <v>11</v>
      </c>
      <c r="K12" s="38" t="s">
        <v>12</v>
      </c>
      <c r="L12" s="38" t="s">
        <v>13</v>
      </c>
      <c r="M12" s="38" t="s">
        <v>30</v>
      </c>
    </row>
    <row r="13" spans="1:13" ht="24.95" customHeight="1" x14ac:dyDescent="0.25">
      <c r="A13" s="51" t="s">
        <v>10</v>
      </c>
      <c r="B13" s="72"/>
      <c r="C13" s="139"/>
      <c r="D13" s="140"/>
      <c r="E13" s="141"/>
      <c r="G13" s="40">
        <v>2</v>
      </c>
      <c r="H13" s="41" t="s">
        <v>30</v>
      </c>
      <c r="I13" s="38" t="s">
        <v>9</v>
      </c>
      <c r="J13" s="38" t="s">
        <v>10</v>
      </c>
      <c r="K13" s="39" t="s">
        <v>11</v>
      </c>
      <c r="L13" s="38" t="s">
        <v>12</v>
      </c>
      <c r="M13" s="38" t="s">
        <v>13</v>
      </c>
    </row>
    <row r="14" spans="1:13" ht="24.95" customHeight="1" x14ac:dyDescent="0.25">
      <c r="A14" s="51" t="s">
        <v>11</v>
      </c>
      <c r="B14" s="51"/>
      <c r="C14" s="138"/>
      <c r="D14" s="138"/>
      <c r="E14" s="138"/>
      <c r="G14" s="40">
        <v>3</v>
      </c>
      <c r="H14" s="41" t="s">
        <v>13</v>
      </c>
      <c r="I14" s="41" t="s">
        <v>30</v>
      </c>
      <c r="J14" s="38" t="s">
        <v>9</v>
      </c>
      <c r="K14" s="38" t="s">
        <v>10</v>
      </c>
      <c r="L14" s="39" t="s">
        <v>11</v>
      </c>
      <c r="M14" s="38" t="s">
        <v>12</v>
      </c>
    </row>
    <row r="15" spans="1:13" ht="24.95" customHeight="1" x14ac:dyDescent="0.25">
      <c r="A15" s="51" t="s">
        <v>12</v>
      </c>
      <c r="B15" s="53"/>
      <c r="C15" s="138"/>
      <c r="D15" s="138"/>
      <c r="E15" s="138"/>
      <c r="G15" s="40">
        <v>4</v>
      </c>
      <c r="H15" s="41" t="s">
        <v>12</v>
      </c>
      <c r="I15" s="41" t="s">
        <v>13</v>
      </c>
      <c r="J15" s="42" t="s">
        <v>30</v>
      </c>
      <c r="K15" s="41" t="s">
        <v>9</v>
      </c>
      <c r="L15" s="41" t="s">
        <v>10</v>
      </c>
      <c r="M15" s="41" t="s">
        <v>11</v>
      </c>
    </row>
    <row r="16" spans="1:13" ht="24.95" customHeight="1" x14ac:dyDescent="0.25">
      <c r="A16" s="51" t="s">
        <v>13</v>
      </c>
      <c r="B16" s="73"/>
      <c r="C16" s="138"/>
      <c r="D16" s="138"/>
      <c r="E16" s="138"/>
      <c r="G16" s="40">
        <v>5</v>
      </c>
      <c r="H16" s="41" t="s">
        <v>32</v>
      </c>
      <c r="I16" s="41" t="s">
        <v>12</v>
      </c>
      <c r="J16" s="42" t="s">
        <v>13</v>
      </c>
      <c r="K16" s="41" t="s">
        <v>30</v>
      </c>
      <c r="L16" s="41" t="s">
        <v>9</v>
      </c>
      <c r="M16" s="41" t="s">
        <v>10</v>
      </c>
    </row>
    <row r="17" spans="1:13" ht="24.95" customHeight="1" x14ac:dyDescent="0.25">
      <c r="A17" s="51" t="s">
        <v>30</v>
      </c>
      <c r="B17" s="73"/>
      <c r="C17" s="138"/>
      <c r="D17" s="138"/>
      <c r="E17" s="138"/>
      <c r="G17" s="40">
        <v>6</v>
      </c>
      <c r="H17" s="41" t="s">
        <v>10</v>
      </c>
      <c r="I17" s="41" t="s">
        <v>11</v>
      </c>
      <c r="J17" s="42" t="s">
        <v>12</v>
      </c>
      <c r="K17" s="41" t="s">
        <v>13</v>
      </c>
      <c r="L17" s="41" t="s">
        <v>30</v>
      </c>
      <c r="M17" s="41" t="s">
        <v>9</v>
      </c>
    </row>
    <row r="18" spans="1:13" ht="24.95" customHeight="1" x14ac:dyDescent="0.25"/>
    <row r="19" spans="1:13" s="24" customFormat="1" x14ac:dyDescent="0.25">
      <c r="A19" s="67"/>
    </row>
    <row r="20" spans="1:13" s="24" customFormat="1" x14ac:dyDescent="0.25">
      <c r="A20" s="67"/>
    </row>
    <row r="21" spans="1:13" s="24" customFormat="1" x14ac:dyDescent="0.25"/>
  </sheetData>
  <mergeCells count="14">
    <mergeCell ref="C12:E12"/>
    <mergeCell ref="C17:E17"/>
    <mergeCell ref="C14:E14"/>
    <mergeCell ref="C16:E16"/>
    <mergeCell ref="C13:E13"/>
    <mergeCell ref="C15:E15"/>
    <mergeCell ref="F11:G11"/>
    <mergeCell ref="A5:E5"/>
    <mergeCell ref="B7:E7"/>
    <mergeCell ref="B8:E8"/>
    <mergeCell ref="B9:E9"/>
    <mergeCell ref="A6:E6"/>
    <mergeCell ref="C11:E11"/>
    <mergeCell ref="B10:E10"/>
  </mergeCells>
  <pageMargins left="0.25" right="0.25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Horaire R4 et R5</vt:lpstr>
      <vt:lpstr>Horaire R2 et R3</vt:lpstr>
      <vt:lpstr>Horaire Défi</vt:lpstr>
      <vt:lpstr>'Horaire R2 et R3'!Zone_d_impression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Annie</cp:lastModifiedBy>
  <cp:lastPrinted>2019-11-11T20:14:32Z</cp:lastPrinted>
  <dcterms:created xsi:type="dcterms:W3CDTF">2016-11-06T15:29:58Z</dcterms:created>
  <dcterms:modified xsi:type="dcterms:W3CDTF">2019-11-13T14:01:21Z</dcterms:modified>
</cp:coreProperties>
</file>